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uiricema\Educação\"/>
    </mc:Choice>
  </mc:AlternateContent>
  <xr:revisionPtr revIDLastSave="0" documentId="8_{FF14F123-F7C7-3549-A90E-40B57663BEDA}" xr6:coauthVersionLast="47" xr6:coauthVersionMax="47" xr10:uidLastSave="{00000000-0000-0000-0000-000000000000}"/>
  <bookViews>
    <workbookView xWindow="-120" yWindow="-120" windowWidth="21840" windowHeight="13140" xr2:uid="{8F976709-81CC-41A7-9A8F-97295FD69709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  <c r="D23" i="1"/>
  <c r="D22" i="1"/>
  <c r="D24" i="1"/>
</calcChain>
</file>

<file path=xl/sharedStrings.xml><?xml version="1.0" encoding="utf-8"?>
<sst xmlns="http://schemas.openxmlformats.org/spreadsheetml/2006/main" count="46" uniqueCount="35">
  <si>
    <t>DEMONSTRATIVO DO BDI - COM DESONERAÇÃO - OBRAS DE EDIFICAÇÃO</t>
  </si>
  <si>
    <t>DISCRIMINAÇÃO DAS PARCELAS</t>
  </si>
  <si>
    <r>
      <t xml:space="preserve">SIG.
</t>
    </r>
    <r>
      <rPr>
        <b/>
        <vertAlign val="superscript"/>
        <sz val="8"/>
        <color theme="0"/>
        <rFont val="Arial"/>
        <family val="2"/>
      </rPr>
      <t>(1)</t>
    </r>
  </si>
  <si>
    <t>CONSTRUÇÃO DE EDIFÍCIOS</t>
  </si>
  <si>
    <r>
      <t xml:space="preserve">INC.
</t>
    </r>
    <r>
      <rPr>
        <b/>
        <vertAlign val="superscript"/>
        <sz val="8"/>
        <color theme="0"/>
        <rFont val="Arial"/>
        <family val="2"/>
      </rPr>
      <t>(5)</t>
    </r>
  </si>
  <si>
    <r>
      <t xml:space="preserve">ISS </t>
    </r>
    <r>
      <rPr>
        <b/>
        <vertAlign val="superscript"/>
        <sz val="8"/>
        <color theme="0"/>
        <rFont val="Arial"/>
        <family val="2"/>
      </rPr>
      <t>(2)</t>
    </r>
  </si>
  <si>
    <t>CUSTO DIRETO</t>
  </si>
  <si>
    <t>CD</t>
  </si>
  <si>
    <t>ADMINISTRAÇÃO CENTRAL</t>
  </si>
  <si>
    <t>AC</t>
  </si>
  <si>
    <t>LUCRO BRUTO</t>
  </si>
  <si>
    <t>L</t>
  </si>
  <si>
    <t>DESPESAS FINANCEIRAS</t>
  </si>
  <si>
    <t>DF</t>
  </si>
  <si>
    <t>SEGUROS, GARANTIAS E RISCO</t>
  </si>
  <si>
    <t>SEGUROS + GARANTIAS</t>
  </si>
  <si>
    <t>S</t>
  </si>
  <si>
    <t>RISCO(*)</t>
  </si>
  <si>
    <t>R</t>
  </si>
  <si>
    <t>TRIBUTOS</t>
  </si>
  <si>
    <t>I</t>
  </si>
  <si>
    <t>PV</t>
  </si>
  <si>
    <t>ISS</t>
  </si>
  <si>
    <r>
      <t>ISS</t>
    </r>
    <r>
      <rPr>
        <vertAlign val="superscript"/>
        <sz val="8"/>
        <rFont val="Arial"/>
        <family val="2"/>
      </rPr>
      <t>(2)</t>
    </r>
  </si>
  <si>
    <t>-</t>
  </si>
  <si>
    <t>PIS</t>
  </si>
  <si>
    <t>COFINS</t>
  </si>
  <si>
    <t>CPRB</t>
  </si>
  <si>
    <t>INSS</t>
  </si>
  <si>
    <t>FÓRMULA DO BDI</t>
  </si>
  <si>
    <t>(1 + (AC + S + G + R)) x (1 + DF) x  (1 + L)</t>
  </si>
  <si>
    <t>(1 - (I + CPRB))</t>
  </si>
  <si>
    <t>BDI (NUMERADOR)</t>
  </si>
  <si>
    <t>BDI (DENOMINADOR)</t>
  </si>
  <si>
    <t>BDI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</si>
</sst>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Black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sz val="12"/>
      <color theme="1"/>
      <name val="Eras Demi IT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theme="1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 style="hair">
        <color theme="1"/>
      </right>
      <top/>
      <bottom style="hair">
        <color indexed="64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/>
      <bottom/>
      <diagonal/>
    </border>
    <border>
      <left/>
      <right style="hair">
        <color theme="1"/>
      </right>
      <top/>
      <bottom/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theme="1"/>
      </right>
      <top/>
      <bottom style="hair">
        <color indexed="64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 style="hair">
        <color theme="1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/>
  </cellStyleXfs>
  <cellXfs count="56">
    <xf numFmtId="0" fontId="0" fillId="0" borderId="0" xfId="0"/>
    <xf numFmtId="9" fontId="4" fillId="3" borderId="2" xfId="2" applyNumberFormat="1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10" fontId="6" fillId="0" borderId="2" xfId="2" applyNumberFormat="1" applyFont="1" applyBorder="1" applyAlignment="1">
      <alignment horizontal="left" vertical="center" wrapText="1"/>
    </xf>
    <xf numFmtId="10" fontId="7" fillId="0" borderId="1" xfId="2" applyNumberFormat="1" applyFont="1" applyBorder="1" applyAlignment="1">
      <alignment horizontal="center" vertical="center"/>
    </xf>
    <xf numFmtId="9" fontId="6" fillId="0" borderId="2" xfId="3" applyFont="1" applyBorder="1" applyAlignment="1">
      <alignment horizontal="center" vertical="center"/>
    </xf>
    <xf numFmtId="164" fontId="6" fillId="0" borderId="2" xfId="3" applyNumberFormat="1" applyFont="1" applyBorder="1" applyAlignment="1">
      <alignment horizontal="center" vertical="center"/>
    </xf>
    <xf numFmtId="10" fontId="6" fillId="0" borderId="2" xfId="3" applyNumberFormat="1" applyFont="1" applyBorder="1" applyAlignment="1">
      <alignment horizontal="center" vertical="center"/>
    </xf>
    <xf numFmtId="10" fontId="6" fillId="0" borderId="2" xfId="2" applyNumberFormat="1" applyFont="1" applyBorder="1" applyAlignment="1">
      <alignment horizontal="center" vertical="center"/>
    </xf>
    <xf numFmtId="10" fontId="6" fillId="0" borderId="1" xfId="2" applyNumberFormat="1" applyFont="1" applyBorder="1" applyAlignment="1">
      <alignment horizontal="center" vertical="center"/>
    </xf>
    <xf numFmtId="10" fontId="7" fillId="0" borderId="2" xfId="3" applyNumberFormat="1" applyFont="1" applyBorder="1" applyAlignment="1">
      <alignment horizontal="center" vertical="center"/>
    </xf>
    <xf numFmtId="164" fontId="7" fillId="0" borderId="2" xfId="3" applyNumberFormat="1" applyFont="1" applyBorder="1" applyAlignment="1">
      <alignment horizontal="center" vertical="center"/>
    </xf>
    <xf numFmtId="10" fontId="6" fillId="4" borderId="2" xfId="3" applyNumberFormat="1" applyFont="1" applyFill="1" applyBorder="1" applyAlignment="1">
      <alignment horizontal="center" vertical="center"/>
    </xf>
    <xf numFmtId="10" fontId="6" fillId="0" borderId="2" xfId="1" applyNumberFormat="1" applyFont="1" applyBorder="1" applyAlignment="1">
      <alignment horizontal="center" vertical="center"/>
    </xf>
    <xf numFmtId="10" fontId="10" fillId="0" borderId="2" xfId="3" applyNumberFormat="1" applyFont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 wrapText="1"/>
    </xf>
    <xf numFmtId="0" fontId="7" fillId="2" borderId="16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13" xfId="2" applyFont="1" applyFill="1" applyBorder="1" applyAlignment="1">
      <alignment horizontal="center" vertical="center"/>
    </xf>
    <xf numFmtId="10" fontId="7" fillId="4" borderId="8" xfId="3" applyNumberFormat="1" applyFont="1" applyFill="1" applyBorder="1" applyAlignment="1">
      <alignment horizontal="center" vertical="center"/>
    </xf>
    <xf numFmtId="10" fontId="7" fillId="4" borderId="10" xfId="3" applyNumberFormat="1" applyFont="1" applyFill="1" applyBorder="1" applyAlignment="1">
      <alignment horizontal="center" vertical="center"/>
    </xf>
    <xf numFmtId="0" fontId="6" fillId="0" borderId="16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/>
    </xf>
    <xf numFmtId="0" fontId="6" fillId="0" borderId="13" xfId="2" applyFont="1" applyBorder="1" applyAlignment="1">
      <alignment horizontal="left" vertical="center"/>
    </xf>
    <xf numFmtId="0" fontId="7" fillId="0" borderId="3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9" fillId="2" borderId="12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/>
    </xf>
    <xf numFmtId="0" fontId="9" fillId="2" borderId="13" xfId="2" applyFont="1" applyFill="1" applyBorder="1" applyAlignment="1">
      <alignment horizontal="center" vertical="center"/>
    </xf>
    <xf numFmtId="0" fontId="7" fillId="2" borderId="18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6" fillId="0" borderId="16" xfId="2" applyFont="1" applyBorder="1" applyAlignment="1">
      <alignment horizontal="right" vertical="center"/>
    </xf>
    <xf numFmtId="0" fontId="6" fillId="0" borderId="13" xfId="2" applyFont="1" applyBorder="1" applyAlignment="1">
      <alignment horizontal="right" vertical="center"/>
    </xf>
    <xf numFmtId="164" fontId="7" fillId="0" borderId="8" xfId="3" applyNumberFormat="1" applyFont="1" applyBorder="1" applyAlignment="1">
      <alignment horizontal="center" vertical="center"/>
    </xf>
    <xf numFmtId="164" fontId="7" fillId="0" borderId="9" xfId="3" applyNumberFormat="1" applyFont="1" applyBorder="1" applyAlignment="1">
      <alignment horizontal="center" vertical="center"/>
    </xf>
    <xf numFmtId="164" fontId="7" fillId="0" borderId="11" xfId="3" applyNumberFormat="1" applyFont="1" applyBorder="1" applyAlignment="1">
      <alignment horizontal="center" vertical="center"/>
    </xf>
    <xf numFmtId="10" fontId="7" fillId="4" borderId="16" xfId="3" applyNumberFormat="1" applyFont="1" applyFill="1" applyBorder="1" applyAlignment="1">
      <alignment horizontal="center" vertical="center"/>
    </xf>
    <xf numFmtId="10" fontId="7" fillId="4" borderId="13" xfId="3" applyNumberFormat="1" applyFont="1" applyFill="1" applyBorder="1" applyAlignment="1">
      <alignment horizontal="center" vertical="center"/>
    </xf>
    <xf numFmtId="10" fontId="7" fillId="4" borderId="5" xfId="3" applyNumberFormat="1" applyFont="1" applyFill="1" applyBorder="1" applyAlignment="1">
      <alignment horizontal="center" vertical="center"/>
    </xf>
    <xf numFmtId="10" fontId="7" fillId="4" borderId="17" xfId="3" applyNumberFormat="1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3" fillId="2" borderId="20" xfId="2" applyFont="1" applyFill="1" applyBorder="1" applyAlignment="1">
      <alignment horizontal="center" vertical="center" wrapText="1"/>
    </xf>
    <xf numFmtId="0" fontId="3" fillId="2" borderId="21" xfId="2" applyFont="1" applyFill="1" applyBorder="1" applyAlignment="1">
      <alignment horizontal="center" vertical="center" wrapText="1"/>
    </xf>
    <xf numFmtId="0" fontId="3" fillId="2" borderId="22" xfId="2" applyFont="1" applyFill="1" applyBorder="1" applyAlignment="1">
      <alignment horizontal="center" vertical="center" wrapText="1"/>
    </xf>
    <xf numFmtId="0" fontId="4" fillId="3" borderId="9" xfId="2" applyFont="1" applyFill="1" applyBorder="1" applyAlignment="1">
      <alignment horizontal="center" vertical="center" wrapText="1"/>
    </xf>
    <xf numFmtId="0" fontId="4" fillId="3" borderId="11" xfId="2" applyFont="1" applyFill="1" applyBorder="1" applyAlignment="1">
      <alignment horizontal="center" vertical="center" wrapText="1"/>
    </xf>
    <xf numFmtId="0" fontId="4" fillId="3" borderId="10" xfId="2" applyFont="1" applyFill="1" applyBorder="1" applyAlignment="1">
      <alignment horizontal="center" vertical="center" wrapText="1"/>
    </xf>
    <xf numFmtId="0" fontId="4" fillId="3" borderId="18" xfId="2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0" fontId="4" fillId="3" borderId="14" xfId="2" applyFont="1" applyFill="1" applyBorder="1" applyAlignment="1">
      <alignment horizontal="center" vertical="center" wrapText="1"/>
    </xf>
    <xf numFmtId="0" fontId="4" fillId="3" borderId="15" xfId="2" applyFont="1" applyFill="1" applyBorder="1" applyAlignment="1">
      <alignment horizontal="center" vertical="center" wrapText="1"/>
    </xf>
  </cellXfs>
  <cellStyles count="4">
    <cellStyle name="Normal" xfId="0" builtinId="0"/>
    <cellStyle name="Normal 10" xfId="2" xr:uid="{2ADDE055-4BE9-41FD-B615-237979D655A7}"/>
    <cellStyle name="Porcentagem" xfId="1" builtinId="5"/>
    <cellStyle name="Porcentagem 2 2" xfId="3" xr:uid="{23E24196-B01F-43F3-88F3-E6225A2B70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2CCD1-5A9D-4F41-8551-A20CCBCD0E68}">
  <dimension ref="A1:H26"/>
  <sheetViews>
    <sheetView tabSelected="1" topLeftCell="B11" workbookViewId="0">
      <selection activeCell="J11" sqref="J11"/>
    </sheetView>
  </sheetViews>
  <sheetFormatPr defaultRowHeight="15" x14ac:dyDescent="0.2"/>
  <cols>
    <col min="1" max="1" width="20.04296875" customWidth="1"/>
  </cols>
  <sheetData>
    <row r="1" spans="1:8" ht="15.75" thickBot="1" x14ac:dyDescent="0.25"/>
    <row r="2" spans="1:8" ht="35.25" customHeight="1" thickBot="1" x14ac:dyDescent="0.25">
      <c r="A2" s="43" t="s">
        <v>0</v>
      </c>
      <c r="B2" s="44"/>
      <c r="C2" s="44"/>
      <c r="D2" s="44"/>
      <c r="E2" s="44"/>
      <c r="F2" s="44"/>
      <c r="G2" s="44"/>
      <c r="H2" s="45"/>
    </row>
    <row r="3" spans="1:8" ht="13.5" customHeight="1" thickBot="1" x14ac:dyDescent="0.25">
      <c r="A3" s="46"/>
      <c r="B3" s="47"/>
      <c r="C3" s="47"/>
      <c r="D3" s="47"/>
      <c r="E3" s="47"/>
      <c r="F3" s="47"/>
      <c r="G3" s="47"/>
      <c r="H3" s="48"/>
    </row>
    <row r="4" spans="1:8" x14ac:dyDescent="0.2">
      <c r="A4" s="49" t="s">
        <v>1</v>
      </c>
      <c r="B4" s="49" t="s">
        <v>2</v>
      </c>
      <c r="C4" s="52" t="s">
        <v>3</v>
      </c>
      <c r="D4" s="53"/>
      <c r="E4" s="53"/>
      <c r="F4" s="53"/>
      <c r="G4" s="53"/>
      <c r="H4" s="49" t="s">
        <v>4</v>
      </c>
    </row>
    <row r="5" spans="1:8" x14ac:dyDescent="0.2">
      <c r="A5" s="49"/>
      <c r="B5" s="49"/>
      <c r="C5" s="54" t="s">
        <v>5</v>
      </c>
      <c r="D5" s="55"/>
      <c r="E5" s="55"/>
      <c r="F5" s="55"/>
      <c r="G5" s="15"/>
      <c r="H5" s="49"/>
    </row>
    <row r="6" spans="1:8" x14ac:dyDescent="0.2">
      <c r="A6" s="50"/>
      <c r="B6" s="51"/>
      <c r="C6" s="1"/>
      <c r="D6" s="1">
        <v>0.03</v>
      </c>
      <c r="E6" s="1"/>
      <c r="F6" s="1"/>
      <c r="G6" s="2"/>
      <c r="H6" s="50"/>
    </row>
    <row r="7" spans="1:8" x14ac:dyDescent="0.2">
      <c r="A7" s="3" t="s">
        <v>6</v>
      </c>
      <c r="B7" s="4" t="s">
        <v>7</v>
      </c>
      <c r="C7" s="5"/>
      <c r="D7" s="5">
        <v>1</v>
      </c>
      <c r="E7" s="5"/>
      <c r="F7" s="5"/>
      <c r="G7" s="5"/>
      <c r="H7" s="6"/>
    </row>
    <row r="8" spans="1:8" x14ac:dyDescent="0.2">
      <c r="A8" s="3" t="s">
        <v>8</v>
      </c>
      <c r="B8" s="4" t="s">
        <v>9</v>
      </c>
      <c r="C8" s="7"/>
      <c r="D8" s="7">
        <v>0.03</v>
      </c>
      <c r="E8" s="7"/>
      <c r="F8" s="7"/>
      <c r="G8" s="7"/>
      <c r="H8" s="6" t="s">
        <v>7</v>
      </c>
    </row>
    <row r="9" spans="1:8" x14ac:dyDescent="0.2">
      <c r="A9" s="3" t="s">
        <v>10</v>
      </c>
      <c r="B9" s="4" t="s">
        <v>11</v>
      </c>
      <c r="C9" s="7"/>
      <c r="D9" s="7">
        <v>5.16E-2</v>
      </c>
      <c r="E9" s="7"/>
      <c r="F9" s="7"/>
      <c r="G9" s="8"/>
      <c r="H9" s="6" t="s">
        <v>7</v>
      </c>
    </row>
    <row r="10" spans="1:8" x14ac:dyDescent="0.2">
      <c r="A10" s="3" t="s">
        <v>12</v>
      </c>
      <c r="B10" s="4" t="s">
        <v>13</v>
      </c>
      <c r="C10" s="7"/>
      <c r="D10" s="7">
        <v>2E-3</v>
      </c>
      <c r="E10" s="7"/>
      <c r="F10" s="7"/>
      <c r="G10" s="7"/>
      <c r="H10" s="6" t="s">
        <v>7</v>
      </c>
    </row>
    <row r="11" spans="1:8" ht="21" x14ac:dyDescent="0.2">
      <c r="A11" s="3" t="s">
        <v>14</v>
      </c>
      <c r="B11" s="9"/>
      <c r="C11" s="10"/>
      <c r="D11" s="10">
        <v>0.02</v>
      </c>
      <c r="E11" s="10"/>
      <c r="F11" s="10"/>
      <c r="G11" s="10"/>
      <c r="H11" s="11" t="s">
        <v>7</v>
      </c>
    </row>
    <row r="12" spans="1:8" x14ac:dyDescent="0.2">
      <c r="A12" s="3" t="s">
        <v>15</v>
      </c>
      <c r="B12" s="4" t="s">
        <v>16</v>
      </c>
      <c r="C12" s="7"/>
      <c r="D12" s="7">
        <v>0.01</v>
      </c>
      <c r="E12" s="7"/>
      <c r="F12" s="7"/>
      <c r="G12" s="7"/>
      <c r="H12" s="6" t="s">
        <v>7</v>
      </c>
    </row>
    <row r="13" spans="1:8" x14ac:dyDescent="0.2">
      <c r="A13" s="3" t="s">
        <v>17</v>
      </c>
      <c r="B13" s="4" t="s">
        <v>18</v>
      </c>
      <c r="C13" s="7"/>
      <c r="D13" s="7">
        <v>1.2699999999999999E-2</v>
      </c>
      <c r="E13" s="7"/>
      <c r="F13" s="7"/>
      <c r="G13" s="7"/>
      <c r="H13" s="6" t="s">
        <v>7</v>
      </c>
    </row>
    <row r="14" spans="1:8" x14ac:dyDescent="0.2">
      <c r="A14" s="3" t="s">
        <v>19</v>
      </c>
      <c r="B14" s="4" t="s">
        <v>20</v>
      </c>
      <c r="C14" s="10"/>
      <c r="D14" s="10">
        <f>SUM(D15:D17)</f>
        <v>0.05</v>
      </c>
      <c r="E14" s="10"/>
      <c r="F14" s="10"/>
      <c r="G14" s="10"/>
      <c r="H14" s="11" t="s">
        <v>21</v>
      </c>
    </row>
    <row r="15" spans="1:8" x14ac:dyDescent="0.2">
      <c r="A15" s="3" t="s">
        <v>22</v>
      </c>
      <c r="B15" s="9" t="s">
        <v>23</v>
      </c>
      <c r="C15" s="12"/>
      <c r="D15" s="12">
        <v>1.4999999999999999E-2</v>
      </c>
      <c r="E15" s="12"/>
      <c r="F15" s="12"/>
      <c r="G15" s="12"/>
      <c r="H15" s="6" t="s">
        <v>21</v>
      </c>
    </row>
    <row r="16" spans="1:8" x14ac:dyDescent="0.2">
      <c r="A16" s="3" t="s">
        <v>25</v>
      </c>
      <c r="B16" s="9" t="s">
        <v>25</v>
      </c>
      <c r="C16" s="7"/>
      <c r="D16" s="7">
        <v>5.0000000000000001E-3</v>
      </c>
      <c r="E16" s="7"/>
      <c r="F16" s="7"/>
      <c r="G16" s="7"/>
      <c r="H16" s="6" t="s">
        <v>21</v>
      </c>
    </row>
    <row r="17" spans="1:8" x14ac:dyDescent="0.2">
      <c r="A17" s="3" t="s">
        <v>26</v>
      </c>
      <c r="B17" s="9" t="s">
        <v>24</v>
      </c>
      <c r="C17" s="7"/>
      <c r="D17" s="7">
        <v>0.03</v>
      </c>
      <c r="E17" s="7"/>
      <c r="F17" s="7"/>
      <c r="G17" s="7"/>
      <c r="H17" s="6" t="s">
        <v>21</v>
      </c>
    </row>
    <row r="18" spans="1:8" x14ac:dyDescent="0.2">
      <c r="A18" s="3" t="s">
        <v>27</v>
      </c>
      <c r="B18" s="9" t="s">
        <v>28</v>
      </c>
      <c r="C18" s="13"/>
      <c r="D18" s="13">
        <v>0.04</v>
      </c>
      <c r="E18" s="13"/>
      <c r="F18" s="13"/>
      <c r="G18" s="13"/>
      <c r="H18" s="6" t="s">
        <v>21</v>
      </c>
    </row>
    <row r="19" spans="1:8" x14ac:dyDescent="0.2">
      <c r="A19" s="21"/>
      <c r="B19" s="22"/>
      <c r="C19" s="22"/>
      <c r="D19" s="22"/>
      <c r="E19" s="22"/>
      <c r="F19" s="22"/>
      <c r="G19" s="22"/>
      <c r="H19" s="23"/>
    </row>
    <row r="20" spans="1:8" x14ac:dyDescent="0.2">
      <c r="A20" s="24" t="s">
        <v>29</v>
      </c>
      <c r="B20" s="25"/>
      <c r="C20" s="28" t="s">
        <v>30</v>
      </c>
      <c r="D20" s="29"/>
      <c r="E20" s="29"/>
      <c r="F20" s="29"/>
      <c r="G20" s="29"/>
      <c r="H20" s="30"/>
    </row>
    <row r="21" spans="1:8" x14ac:dyDescent="0.2">
      <c r="A21" s="26"/>
      <c r="B21" s="27"/>
      <c r="C21" s="31" t="s">
        <v>31</v>
      </c>
      <c r="D21" s="32"/>
      <c r="E21" s="32"/>
      <c r="F21" s="32"/>
      <c r="G21" s="32"/>
      <c r="H21" s="33"/>
    </row>
    <row r="22" spans="1:8" x14ac:dyDescent="0.2">
      <c r="A22" s="34" t="s">
        <v>32</v>
      </c>
      <c r="B22" s="35"/>
      <c r="C22" s="14"/>
      <c r="D22" s="14">
        <f t="shared" ref="D22" si="0">(1+(D8+D11))*(1+D10)*(1+D9)-1</f>
        <v>0.10638836000000018</v>
      </c>
      <c r="E22" s="14"/>
      <c r="F22" s="14"/>
      <c r="G22" s="14"/>
      <c r="H22" s="36"/>
    </row>
    <row r="23" spans="1:8" x14ac:dyDescent="0.2">
      <c r="A23" s="34" t="s">
        <v>33</v>
      </c>
      <c r="B23" s="35"/>
      <c r="C23" s="14"/>
      <c r="D23" s="14">
        <f t="shared" ref="D23" si="1">(1-(D14+D18))</f>
        <v>0.91</v>
      </c>
      <c r="E23" s="14"/>
      <c r="F23" s="14"/>
      <c r="G23" s="14"/>
      <c r="H23" s="37"/>
    </row>
    <row r="24" spans="1:8" x14ac:dyDescent="0.2">
      <c r="A24" s="39" t="s">
        <v>34</v>
      </c>
      <c r="B24" s="40"/>
      <c r="C24" s="19"/>
      <c r="D24" s="19">
        <f t="shared" ref="D24" si="2">(1+D22)/D23-1</f>
        <v>0.21581138461538485</v>
      </c>
      <c r="E24" s="19"/>
      <c r="F24" s="19"/>
      <c r="G24" s="19"/>
      <c r="H24" s="37"/>
    </row>
    <row r="25" spans="1:8" x14ac:dyDescent="0.2">
      <c r="A25" s="41"/>
      <c r="B25" s="42"/>
      <c r="C25" s="20"/>
      <c r="D25" s="20"/>
      <c r="E25" s="20"/>
      <c r="F25" s="20"/>
      <c r="G25" s="20"/>
      <c r="H25" s="38"/>
    </row>
    <row r="26" spans="1:8" x14ac:dyDescent="0.2">
      <c r="A26" s="16"/>
      <c r="B26" s="17"/>
      <c r="C26" s="17"/>
      <c r="D26" s="17"/>
      <c r="E26" s="17"/>
      <c r="F26" s="17"/>
      <c r="G26" s="17"/>
      <c r="H26" s="18"/>
    </row>
  </sheetData>
  <mergeCells count="21">
    <mergeCell ref="A2:H2"/>
    <mergeCell ref="A3:H3"/>
    <mergeCell ref="A4:A6"/>
    <mergeCell ref="B4:B6"/>
    <mergeCell ref="C4:G4"/>
    <mergeCell ref="H4:H6"/>
    <mergeCell ref="C5:F5"/>
    <mergeCell ref="A19:H19"/>
    <mergeCell ref="A20:B21"/>
    <mergeCell ref="C20:H20"/>
    <mergeCell ref="C21:H21"/>
    <mergeCell ref="A22:B22"/>
    <mergeCell ref="H22:H25"/>
    <mergeCell ref="A23:B23"/>
    <mergeCell ref="A24:B25"/>
    <mergeCell ref="A26:H26"/>
    <mergeCell ref="C24:C25"/>
    <mergeCell ref="D24:D25"/>
    <mergeCell ref="E24:E25"/>
    <mergeCell ref="F24:F25"/>
    <mergeCell ref="G24:G2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2022-06-20T19:37:15Z</cp:lastPrinted>
  <dcterms:created xsi:type="dcterms:W3CDTF">2022-06-20T19:30:34Z</dcterms:created>
  <dcterms:modified xsi:type="dcterms:W3CDTF">2022-06-20T19:37:50Z</dcterms:modified>
</cp:coreProperties>
</file>